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Nya StMartinsgymnasium\Studieplaner för program\St Martin\StM Kursplaner 18-21\"/>
    </mc:Choice>
  </mc:AlternateContent>
  <xr:revisionPtr revIDLastSave="0" documentId="8_{7C39A869-DC72-41FD-A2AC-0ECBAB86260F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Blad1" sheetId="1" r:id="rId1"/>
    <sheet name="Blad2" sheetId="2" r:id="rId2"/>
    <sheet name="Blad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0" i="1" l="1"/>
  <c r="I30" i="1"/>
  <c r="I21" i="1"/>
  <c r="G21" i="1"/>
  <c r="E21" i="1"/>
  <c r="I41" i="1"/>
  <c r="I25" i="1"/>
  <c r="I17" i="1"/>
  <c r="G41" i="1"/>
  <c r="G30" i="1"/>
  <c r="G25" i="1"/>
  <c r="G17" i="1"/>
  <c r="E41" i="1"/>
  <c r="E30" i="1"/>
  <c r="E25" i="1"/>
  <c r="E17" i="1"/>
  <c r="B41" i="1"/>
  <c r="H41" i="1"/>
  <c r="F41" i="1"/>
  <c r="D30" i="1"/>
  <c r="F30" i="1"/>
  <c r="H30" i="1"/>
  <c r="D25" i="1"/>
  <c r="F25" i="1"/>
  <c r="H25" i="1"/>
  <c r="B25" i="1"/>
  <c r="D21" i="1"/>
  <c r="F21" i="1"/>
  <c r="H21" i="1"/>
  <c r="B21" i="1"/>
  <c r="D17" i="1"/>
  <c r="F17" i="1"/>
  <c r="H17" i="1"/>
  <c r="B17" i="1"/>
  <c r="I44" i="1" l="1"/>
  <c r="G44" i="1"/>
  <c r="F44" i="1"/>
  <c r="D44" i="1"/>
  <c r="H44" i="1"/>
</calcChain>
</file>

<file path=xl/sharedStrings.xml><?xml version="1.0" encoding="utf-8"?>
<sst xmlns="http://schemas.openxmlformats.org/spreadsheetml/2006/main" count="62" uniqueCount="60">
  <si>
    <t>Gymnasiegemensamma ämnen 600p</t>
  </si>
  <si>
    <t>Gymnasiearbete 100p</t>
  </si>
  <si>
    <t>Individuellt val 200p</t>
  </si>
  <si>
    <t>Kod</t>
  </si>
  <si>
    <t>Poäng</t>
  </si>
  <si>
    <t>Åk1</t>
  </si>
  <si>
    <t>Åk2</t>
  </si>
  <si>
    <t>Åk3</t>
  </si>
  <si>
    <t>Prel.</t>
  </si>
  <si>
    <t>Engelska 5</t>
  </si>
  <si>
    <t>Idrott och hälsa 1</t>
  </si>
  <si>
    <t>Religionskunskap 1</t>
  </si>
  <si>
    <t>Historia 1a:1</t>
  </si>
  <si>
    <t>Naturkunskap 1a:1</t>
  </si>
  <si>
    <t>Samhällskunskap 1a:1</t>
  </si>
  <si>
    <t>Inriktningskurser 500p</t>
  </si>
  <si>
    <t>Programfördjupning 700p</t>
  </si>
  <si>
    <t>Matematik 1a</t>
  </si>
  <si>
    <t>Programgemensamma karaktärsämnen 400p</t>
  </si>
  <si>
    <t>Summa poäng</t>
  </si>
  <si>
    <t xml:space="preserve">Svenska1/Svenska som andraspråk1 </t>
  </si>
  <si>
    <t>Fordons- och transportbranschens villkor och arbetsområden</t>
  </si>
  <si>
    <t>Fordonsteknik - introduktion</t>
  </si>
  <si>
    <t>Personbilsteknik - introduktion</t>
  </si>
  <si>
    <t>Reparation av personbilar och lätta transportfordon</t>
  </si>
  <si>
    <t>Bromsar, kaross och chassi</t>
  </si>
  <si>
    <t>Motor och kraftöverföring</t>
  </si>
  <si>
    <t>Komfort och säkerhetssystem 1a</t>
  </si>
  <si>
    <t>Valbart</t>
  </si>
  <si>
    <t xml:space="preserve">Fordons- och transportprogrammet med </t>
  </si>
  <si>
    <t>Komfort och säkerhetssystem 1b, 200p</t>
  </si>
  <si>
    <t>Entreprenörskap, 100p</t>
  </si>
  <si>
    <t>FTPER</t>
  </si>
  <si>
    <t>ENGENG05</t>
  </si>
  <si>
    <t>HISHIS01A1</t>
  </si>
  <si>
    <t>IDRIDR01</t>
  </si>
  <si>
    <t>MATMAT01A</t>
  </si>
  <si>
    <t>NAKNAK01A1</t>
  </si>
  <si>
    <t>RELREL01</t>
  </si>
  <si>
    <t>SAMSAM01A1</t>
  </si>
  <si>
    <t>SVESVE01/SVASVA01</t>
  </si>
  <si>
    <t>FORFOD0</t>
  </si>
  <si>
    <t>FODFOO0</t>
  </si>
  <si>
    <t>PERPES0</t>
  </si>
  <si>
    <t>PERREA0</t>
  </si>
  <si>
    <t>PERBRO0</t>
  </si>
  <si>
    <t>PERMOT0</t>
  </si>
  <si>
    <t>PERKOM01A</t>
  </si>
  <si>
    <t>GYARFT</t>
  </si>
  <si>
    <t>3dgr/v</t>
  </si>
  <si>
    <t>Grundläggande högskolebehörighet 300p: Svenska 2,  Svenska 3, Engelska 6</t>
  </si>
  <si>
    <t>Idrott och hälsa 2, 100p</t>
  </si>
  <si>
    <t>TEKNIK</t>
  </si>
  <si>
    <t xml:space="preserve"> inriktning PERSONBILS-</t>
  </si>
  <si>
    <t>APL</t>
  </si>
  <si>
    <t>APL veckor ca 22</t>
  </si>
  <si>
    <t>APL poäng</t>
  </si>
  <si>
    <t xml:space="preserve">Service och bemötande, 100p </t>
  </si>
  <si>
    <t>Formgivning 1, 100p</t>
  </si>
  <si>
    <t>Start Ht19 Student Vt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</si>
</sst>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sz val="11"/>
      <color theme="1"/>
      <name val="Myriad Web Pro"/>
      <family val="2"/>
    </font>
    <font>
      <b/>
      <sz val="11"/>
      <color theme="1"/>
      <name val="Myriad Web Pro"/>
      <family val="2"/>
    </font>
    <font>
      <sz val="10"/>
      <color theme="1"/>
      <name val="Myriad Web Pro"/>
      <family val="2"/>
    </font>
    <font>
      <b/>
      <sz val="12"/>
      <name val="Myriad Web Pro"/>
      <family val="2"/>
    </font>
    <font>
      <b/>
      <sz val="11"/>
      <color theme="3"/>
      <name val="Myriad Web Pro"/>
      <family val="2"/>
    </font>
    <font>
      <sz val="12"/>
      <name val="Myriad Web Pro"/>
      <family val="2"/>
    </font>
    <font>
      <b/>
      <sz val="24"/>
      <color theme="3"/>
      <name val="Myriad Web Pro"/>
      <family val="2"/>
    </font>
    <font>
      <sz val="9"/>
      <color theme="1"/>
      <name val="Myriad Web Pro"/>
      <family val="2"/>
    </font>
    <font>
      <sz val="8"/>
      <color theme="1"/>
      <name val="Myriad Web Pro"/>
      <family val="2"/>
    </font>
    <font>
      <sz val="7"/>
      <color theme="1"/>
      <name val="Myriad Web Pro"/>
      <family val="2"/>
    </font>
    <font>
      <sz val="8"/>
      <color theme="1"/>
      <name val="Calibri"/>
      <family val="2"/>
      <scheme val="minor"/>
    </font>
    <font>
      <b/>
      <sz val="8"/>
      <name val="Myriad Web Pro"/>
      <family val="2"/>
    </font>
    <font>
      <sz val="8"/>
      <color theme="1"/>
      <name val="Myriad Web Pro"/>
    </font>
    <font>
      <b/>
      <sz val="8"/>
      <color theme="1"/>
      <name val="Myriad Web Pro"/>
      <family val="2"/>
    </font>
    <font>
      <sz val="10"/>
      <color theme="1"/>
      <name val="Calibri"/>
      <family val="2"/>
      <scheme val="minor"/>
    </font>
    <font>
      <i/>
      <sz val="8"/>
      <color theme="1"/>
      <name val="Myriad Web Pro"/>
    </font>
    <font>
      <b/>
      <sz val="22"/>
      <color theme="3"/>
      <name val="Myriad Web Pro"/>
      <family val="2"/>
    </font>
    <font>
      <b/>
      <sz val="22"/>
      <color theme="3" tint="-0.249977111117893"/>
      <name val="Myriad Web Pro"/>
      <family val="2"/>
    </font>
    <font>
      <b/>
      <sz val="22"/>
      <color rgb="FF002060"/>
      <name val="Myriad Web Pro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2" borderId="0" applyNumberFormat="0" applyBorder="0" applyAlignment="0" applyProtection="0"/>
  </cellStyleXfs>
  <cellXfs count="71">
    <xf numFmtId="0" fontId="0" fillId="0" borderId="0" xfId="0"/>
    <xf numFmtId="0" fontId="3" fillId="0" borderId="0" xfId="0" applyFont="1"/>
    <xf numFmtId="0" fontId="3" fillId="0" borderId="1" xfId="0" applyFont="1" applyBorder="1"/>
    <xf numFmtId="0" fontId="3" fillId="0" borderId="0" xfId="0" applyFont="1" applyBorder="1"/>
    <xf numFmtId="0" fontId="4" fillId="0" borderId="0" xfId="0" applyFont="1" applyAlignment="1">
      <alignment horizontal="right"/>
    </xf>
    <xf numFmtId="0" fontId="5" fillId="0" borderId="0" xfId="0" applyFont="1"/>
    <xf numFmtId="0" fontId="3" fillId="0" borderId="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0" xfId="0" applyFont="1" applyBorder="1" applyAlignment="1">
      <alignment vertical="top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center" vertical="top"/>
    </xf>
    <xf numFmtId="0" fontId="3" fillId="0" borderId="0" xfId="0" applyFont="1" applyAlignment="1">
      <alignment wrapText="1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3" xfId="0" applyFont="1" applyBorder="1" applyAlignment="1">
      <alignment wrapText="1"/>
    </xf>
    <xf numFmtId="0" fontId="4" fillId="0" borderId="0" xfId="0" applyFont="1"/>
    <xf numFmtId="0" fontId="3" fillId="0" borderId="0" xfId="0" applyFont="1" applyFill="1" applyBorder="1"/>
    <xf numFmtId="0" fontId="6" fillId="3" borderId="0" xfId="2" applyFont="1" applyFill="1" applyBorder="1" applyAlignment="1">
      <alignment horizontal="center"/>
    </xf>
    <xf numFmtId="0" fontId="7" fillId="0" borderId="0" xfId="1" applyFont="1" applyAlignment="1">
      <alignment horizontal="center"/>
    </xf>
    <xf numFmtId="0" fontId="7" fillId="0" borderId="0" xfId="1" applyFont="1" applyBorder="1" applyAlignment="1">
      <alignment horizontal="center"/>
    </xf>
    <xf numFmtId="0" fontId="7" fillId="0" borderId="0" xfId="1" applyFont="1" applyBorder="1"/>
    <xf numFmtId="0" fontId="6" fillId="3" borderId="0" xfId="2" applyFont="1" applyFill="1"/>
    <xf numFmtId="0" fontId="6" fillId="3" borderId="0" xfId="2" applyFont="1" applyFill="1" applyAlignment="1">
      <alignment horizontal="right"/>
    </xf>
    <xf numFmtId="0" fontId="6" fillId="3" borderId="0" xfId="2" applyFont="1" applyFill="1" applyAlignment="1">
      <alignment horizontal="center"/>
    </xf>
    <xf numFmtId="0" fontId="8" fillId="0" borderId="0" xfId="0" applyFont="1"/>
    <xf numFmtId="0" fontId="6" fillId="3" borderId="0" xfId="2" applyFont="1" applyFill="1" applyAlignment="1"/>
    <xf numFmtId="0" fontId="6" fillId="3" borderId="0" xfId="2" applyFont="1" applyFill="1" applyAlignment="1">
      <alignment vertical="top"/>
    </xf>
    <xf numFmtId="0" fontId="6" fillId="3" borderId="0" xfId="2" applyFont="1" applyFill="1" applyBorder="1" applyAlignment="1">
      <alignment horizontal="center" vertical="top"/>
    </xf>
    <xf numFmtId="0" fontId="8" fillId="0" borderId="0" xfId="0" applyFont="1" applyFill="1" applyBorder="1"/>
    <xf numFmtId="0" fontId="8" fillId="3" borderId="0" xfId="2" applyFont="1" applyFill="1" applyAlignment="1">
      <alignment horizontal="center"/>
    </xf>
    <xf numFmtId="0" fontId="9" fillId="0" borderId="0" xfId="1" applyFont="1" applyBorder="1" applyAlignment="1">
      <alignment horizontal="left" vertical="top"/>
    </xf>
    <xf numFmtId="0" fontId="4" fillId="0" borderId="0" xfId="0" applyFont="1" applyBorder="1" applyAlignment="1">
      <alignment horizontal="center"/>
    </xf>
    <xf numFmtId="0" fontId="7" fillId="0" borderId="0" xfId="0" applyFont="1"/>
    <xf numFmtId="0" fontId="10" fillId="0" borderId="0" xfId="0" applyFont="1"/>
    <xf numFmtId="0" fontId="11" fillId="0" borderId="0" xfId="0" applyFont="1"/>
    <xf numFmtId="0" fontId="3" fillId="0" borderId="0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12" fillId="0" borderId="3" xfId="0" applyFont="1" applyBorder="1"/>
    <xf numFmtId="14" fontId="11" fillId="0" borderId="0" xfId="0" applyNumberFormat="1" applyFont="1" applyAlignment="1">
      <alignment horizontal="left"/>
    </xf>
    <xf numFmtId="0" fontId="13" fillId="0" borderId="0" xfId="0" applyFont="1"/>
    <xf numFmtId="0" fontId="13" fillId="0" borderId="1" xfId="0" applyFont="1" applyBorder="1"/>
    <xf numFmtId="0" fontId="13" fillId="0" borderId="0" xfId="0" applyFont="1" applyBorder="1"/>
    <xf numFmtId="0" fontId="14" fillId="3" borderId="0" xfId="2" applyFont="1" applyFill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5" fillId="0" borderId="0" xfId="0" applyFont="1" applyBorder="1" applyAlignment="1">
      <alignment horizontal="center" vertical="top"/>
    </xf>
    <xf numFmtId="0" fontId="14" fillId="3" borderId="0" xfId="2" applyFont="1" applyFill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4" fillId="3" borderId="0" xfId="2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5" fillId="0" borderId="0" xfId="0" applyFont="1"/>
    <xf numFmtId="0" fontId="5" fillId="0" borderId="0" xfId="0" applyFont="1" applyBorder="1" applyAlignment="1">
      <alignment horizontal="center"/>
    </xf>
    <xf numFmtId="0" fontId="17" fillId="0" borderId="0" xfId="0" applyFont="1"/>
    <xf numFmtId="0" fontId="18" fillId="0" borderId="0" xfId="0" applyFont="1"/>
    <xf numFmtId="0" fontId="18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19" fillId="0" borderId="0" xfId="1" applyFont="1" applyBorder="1" applyAlignment="1">
      <alignment horizontal="left" vertical="top"/>
    </xf>
    <xf numFmtId="0" fontId="20" fillId="0" borderId="0" xfId="0" applyFont="1"/>
    <xf numFmtId="0" fontId="21" fillId="0" borderId="0" xfId="0" applyFont="1"/>
    <xf numFmtId="0" fontId="3" fillId="0" borderId="5" xfId="0" applyFont="1" applyBorder="1"/>
    <xf numFmtId="0" fontId="4" fillId="0" borderId="5" xfId="0" applyFont="1" applyBorder="1"/>
    <xf numFmtId="0" fontId="4" fillId="0" borderId="5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4" fillId="0" borderId="5" xfId="0" applyFont="1" applyBorder="1" applyAlignment="1">
      <alignment horizontal="right" vertical="top"/>
    </xf>
    <xf numFmtId="0" fontId="4" fillId="0" borderId="5" xfId="0" applyFont="1" applyBorder="1" applyAlignment="1">
      <alignment horizontal="center" vertical="top"/>
    </xf>
    <xf numFmtId="0" fontId="15" fillId="0" borderId="5" xfId="0" applyFont="1" applyBorder="1" applyAlignment="1">
      <alignment horizontal="center" vertical="top"/>
    </xf>
  </cellXfs>
  <cellStyles count="3">
    <cellStyle name="60 % - Dekorfärg6" xfId="2" builtinId="52"/>
    <cellStyle name="Normal" xfId="0" builtinId="0"/>
    <cellStyle name="Rubrik" xfId="1" builtin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2295525</xdr:colOff>
      <xdr:row>1</xdr:row>
      <xdr:rowOff>171450</xdr:rowOff>
    </xdr:from>
    <xdr:to>
      <xdr:col>1</xdr:col>
      <xdr:colOff>517814</xdr:colOff>
      <xdr:row>3</xdr:row>
      <xdr:rowOff>200025</xdr:rowOff>
    </xdr:to>
    <xdr:pic>
      <xdr:nvPicPr>
        <xdr:cNvPr id="4" name="Picture 1" descr="St Martin -kurvor kopier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5" y="600075"/>
          <a:ext cx="1013114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5"/>
  <sheetViews>
    <sheetView tabSelected="1" topLeftCell="A16" workbookViewId="0">
      <selection activeCell="A3" sqref="A3"/>
    </sheetView>
  </sheetViews>
  <sheetFormatPr defaultColWidth="9.28515625" defaultRowHeight="14.25"/>
  <cols>
    <col min="1" max="1" width="41.7109375" style="1" customWidth="1"/>
    <col min="2" max="2" width="8.7109375" style="1" customWidth="1"/>
    <col min="3" max="3" width="14.7109375" style="1" customWidth="1"/>
    <col min="4" max="4" width="7.28515625" style="1" customWidth="1"/>
    <col min="5" max="5" width="3.5703125" style="43" customWidth="1"/>
    <col min="6" max="6" width="7.28515625" style="1" customWidth="1"/>
    <col min="7" max="7" width="3.5703125" style="43" customWidth="1"/>
    <col min="8" max="8" width="7.28515625" style="1" customWidth="1"/>
    <col min="9" max="9" width="3.5703125" style="43" customWidth="1"/>
    <col min="10" max="10" width="3.7109375" style="1" customWidth="1"/>
    <col min="11" max="11" width="2" style="1" customWidth="1"/>
    <col min="12" max="12" width="1.5703125" style="1" customWidth="1"/>
    <col min="13" max="16384" width="9.28515625" style="1"/>
  </cols>
  <sheetData>
    <row r="1" spans="1:9" ht="33.75" customHeight="1">
      <c r="A1" s="34" t="s">
        <v>29</v>
      </c>
    </row>
    <row r="2" spans="1:9" ht="30.75" customHeight="1">
      <c r="C2" s="61" t="s">
        <v>53</v>
      </c>
      <c r="E2" s="38"/>
      <c r="G2" s="38"/>
      <c r="I2" s="38"/>
    </row>
    <row r="3" spans="1:9" ht="35.25" customHeight="1">
      <c r="A3" s="1" t="s">
        <v>59</v>
      </c>
      <c r="B3" s="22"/>
      <c r="C3" s="63"/>
      <c r="E3" s="62" t="s">
        <v>52</v>
      </c>
      <c r="G3" s="38"/>
      <c r="I3" s="38"/>
    </row>
    <row r="4" spans="1:9" ht="21.75" customHeight="1">
      <c r="B4" s="23"/>
      <c r="H4" s="36" t="s">
        <v>32</v>
      </c>
    </row>
    <row r="5" spans="1:9" ht="7.5" customHeight="1" thickBot="1">
      <c r="A5" s="2"/>
      <c r="B5" s="2"/>
      <c r="C5" s="2"/>
      <c r="D5" s="2"/>
      <c r="E5" s="44"/>
      <c r="F5" s="2"/>
      <c r="G5" s="44"/>
      <c r="H5" s="2"/>
      <c r="I5" s="44"/>
    </row>
    <row r="6" spans="1:9" ht="8.25" customHeight="1" thickTop="1">
      <c r="A6" s="24"/>
      <c r="B6" s="3"/>
      <c r="C6" s="3"/>
      <c r="D6" s="3"/>
      <c r="E6" s="45"/>
      <c r="F6" s="3"/>
      <c r="G6" s="45"/>
      <c r="H6" s="4"/>
      <c r="I6" s="45"/>
    </row>
    <row r="7" spans="1:9" ht="11.25" customHeight="1">
      <c r="A7" s="5" t="s">
        <v>8</v>
      </c>
      <c r="E7" s="38"/>
      <c r="G7" s="38"/>
      <c r="I7" s="38"/>
    </row>
    <row r="8" spans="1:9" s="28" customFormat="1" ht="15.75">
      <c r="A8" s="25" t="s">
        <v>0</v>
      </c>
      <c r="B8" s="26" t="s">
        <v>4</v>
      </c>
      <c r="C8" s="27" t="s">
        <v>3</v>
      </c>
      <c r="D8" s="27" t="s">
        <v>5</v>
      </c>
      <c r="E8" s="46" t="s">
        <v>54</v>
      </c>
      <c r="F8" s="27" t="s">
        <v>6</v>
      </c>
      <c r="G8" s="46" t="s">
        <v>54</v>
      </c>
      <c r="H8" s="27" t="s">
        <v>7</v>
      </c>
      <c r="I8" s="46" t="s">
        <v>54</v>
      </c>
    </row>
    <row r="9" spans="1:9" ht="18" customHeight="1">
      <c r="A9" s="1" t="s">
        <v>9</v>
      </c>
      <c r="B9" s="1">
        <v>100</v>
      </c>
      <c r="C9" s="37" t="s">
        <v>33</v>
      </c>
      <c r="D9" s="6">
        <v>100</v>
      </c>
      <c r="E9" s="47"/>
      <c r="F9" s="7"/>
      <c r="G9" s="47"/>
      <c r="H9" s="6"/>
      <c r="I9" s="47"/>
    </row>
    <row r="10" spans="1:9" ht="18" customHeight="1">
      <c r="A10" s="1" t="s">
        <v>12</v>
      </c>
      <c r="B10" s="1">
        <v>50</v>
      </c>
      <c r="C10" s="37" t="s">
        <v>34</v>
      </c>
      <c r="D10" s="6"/>
      <c r="E10" s="47"/>
      <c r="F10" s="7"/>
      <c r="G10" s="47"/>
      <c r="H10" s="6">
        <v>50</v>
      </c>
      <c r="I10" s="47"/>
    </row>
    <row r="11" spans="1:9" ht="18" customHeight="1">
      <c r="A11" s="1" t="s">
        <v>10</v>
      </c>
      <c r="B11" s="1">
        <v>100</v>
      </c>
      <c r="C11" s="37" t="s">
        <v>35</v>
      </c>
      <c r="D11" s="6">
        <v>50</v>
      </c>
      <c r="E11" s="47"/>
      <c r="F11" s="7">
        <v>50</v>
      </c>
      <c r="G11" s="47"/>
      <c r="H11" s="6"/>
      <c r="I11" s="47"/>
    </row>
    <row r="12" spans="1:9" ht="18" customHeight="1">
      <c r="A12" s="1" t="s">
        <v>17</v>
      </c>
      <c r="B12" s="1">
        <v>100</v>
      </c>
      <c r="C12" s="37" t="s">
        <v>36</v>
      </c>
      <c r="D12" s="6">
        <v>100</v>
      </c>
      <c r="E12" s="47"/>
      <c r="F12" s="7"/>
      <c r="G12" s="47"/>
      <c r="H12" s="6"/>
      <c r="I12" s="47"/>
    </row>
    <row r="13" spans="1:9" ht="18" customHeight="1">
      <c r="A13" s="1" t="s">
        <v>13</v>
      </c>
      <c r="B13" s="1">
        <v>50</v>
      </c>
      <c r="C13" s="37" t="s">
        <v>37</v>
      </c>
      <c r="D13" s="6"/>
      <c r="E13" s="47"/>
      <c r="F13" s="7"/>
      <c r="G13" s="47"/>
      <c r="H13" s="6">
        <v>50</v>
      </c>
      <c r="I13" s="47"/>
    </row>
    <row r="14" spans="1:9" ht="18" customHeight="1">
      <c r="A14" s="1" t="s">
        <v>11</v>
      </c>
      <c r="B14" s="1">
        <v>50</v>
      </c>
      <c r="C14" s="37" t="s">
        <v>38</v>
      </c>
      <c r="D14" s="6"/>
      <c r="E14" s="47"/>
      <c r="F14" s="7"/>
      <c r="G14" s="47"/>
      <c r="H14" s="6">
        <v>50</v>
      </c>
      <c r="I14" s="47"/>
    </row>
    <row r="15" spans="1:9" ht="18" customHeight="1">
      <c r="A15" s="1" t="s">
        <v>14</v>
      </c>
      <c r="B15" s="1">
        <v>50</v>
      </c>
      <c r="C15" s="37" t="s">
        <v>39</v>
      </c>
      <c r="D15" s="6"/>
      <c r="E15" s="47"/>
      <c r="F15" s="7">
        <v>50</v>
      </c>
      <c r="G15" s="47"/>
      <c r="H15" s="6"/>
      <c r="I15" s="47"/>
    </row>
    <row r="16" spans="1:9" ht="18" customHeight="1">
      <c r="A16" s="8" t="s">
        <v>20</v>
      </c>
      <c r="B16" s="8">
        <v>100</v>
      </c>
      <c r="C16" s="41" t="s">
        <v>40</v>
      </c>
      <c r="D16" s="9">
        <v>100</v>
      </c>
      <c r="E16" s="48"/>
      <c r="F16" s="10"/>
      <c r="G16" s="48"/>
      <c r="H16" s="9"/>
      <c r="I16" s="48"/>
    </row>
    <row r="17" spans="1:12" ht="21" customHeight="1">
      <c r="A17" s="11"/>
      <c r="B17" s="12">
        <f>SUM(B9:B16)</f>
        <v>600</v>
      </c>
      <c r="C17" s="12"/>
      <c r="D17" s="13">
        <f t="shared" ref="D17:H17" si="0">SUM(D9:D16)</f>
        <v>350</v>
      </c>
      <c r="E17" s="49">
        <f t="shared" ref="E17" si="1">SUM(E9:E16)</f>
        <v>0</v>
      </c>
      <c r="F17" s="13">
        <f t="shared" si="0"/>
        <v>100</v>
      </c>
      <c r="G17" s="49">
        <f t="shared" ref="G17" si="2">SUM(G9:G16)</f>
        <v>0</v>
      </c>
      <c r="H17" s="13">
        <f t="shared" si="0"/>
        <v>150</v>
      </c>
      <c r="I17" s="49">
        <f t="shared" ref="I17" si="3">SUM(I9:I16)</f>
        <v>0</v>
      </c>
    </row>
    <row r="18" spans="1:12" s="28" customFormat="1" ht="15.75">
      <c r="A18" s="29" t="s">
        <v>18</v>
      </c>
      <c r="B18" s="30"/>
      <c r="C18" s="25"/>
      <c r="D18" s="31"/>
      <c r="E18" s="50"/>
      <c r="F18" s="31"/>
      <c r="G18" s="50"/>
      <c r="H18" s="31"/>
      <c r="I18" s="50"/>
    </row>
    <row r="19" spans="1:12" ht="32.25" customHeight="1">
      <c r="A19" s="14" t="s">
        <v>21</v>
      </c>
      <c r="B19" s="1">
        <v>200</v>
      </c>
      <c r="C19" s="1" t="s">
        <v>41</v>
      </c>
      <c r="D19" s="6">
        <v>200</v>
      </c>
      <c r="E19" s="47"/>
      <c r="F19" s="7"/>
      <c r="G19" s="47"/>
      <c r="H19" s="6"/>
      <c r="I19" s="47"/>
    </row>
    <row r="20" spans="1:12" ht="18" customHeight="1">
      <c r="A20" s="8" t="s">
        <v>22</v>
      </c>
      <c r="B20" s="8">
        <v>200</v>
      </c>
      <c r="C20" s="8" t="s">
        <v>42</v>
      </c>
      <c r="D20" s="9">
        <v>200</v>
      </c>
      <c r="E20" s="48"/>
      <c r="F20" s="10"/>
      <c r="G20" s="48"/>
      <c r="H20" s="9"/>
      <c r="I20" s="48"/>
    </row>
    <row r="21" spans="1:12" s="15" customFormat="1" ht="21" customHeight="1">
      <c r="B21" s="16">
        <f>SUM(B19:B20)</f>
        <v>400</v>
      </c>
      <c r="C21" s="16"/>
      <c r="D21" s="17">
        <f t="shared" ref="D21:I21" si="4">SUM(D19:D20)</f>
        <v>400</v>
      </c>
      <c r="E21" s="51">
        <f t="shared" si="4"/>
        <v>0</v>
      </c>
      <c r="F21" s="17">
        <f t="shared" si="4"/>
        <v>0</v>
      </c>
      <c r="G21" s="51">
        <f t="shared" si="4"/>
        <v>0</v>
      </c>
      <c r="H21" s="17">
        <f t="shared" si="4"/>
        <v>0</v>
      </c>
      <c r="I21" s="51">
        <f t="shared" si="4"/>
        <v>0</v>
      </c>
    </row>
    <row r="22" spans="1:12" s="28" customFormat="1" ht="15.75">
      <c r="A22" s="25" t="s">
        <v>15</v>
      </c>
      <c r="B22" s="25"/>
      <c r="C22" s="25"/>
      <c r="D22" s="21"/>
      <c r="E22" s="52"/>
      <c r="F22" s="21"/>
      <c r="G22" s="52"/>
      <c r="H22" s="21"/>
      <c r="I22" s="52"/>
    </row>
    <row r="23" spans="1:12" ht="18" customHeight="1">
      <c r="A23" s="1" t="s">
        <v>23</v>
      </c>
      <c r="B23" s="1">
        <v>200</v>
      </c>
      <c r="C23" s="1" t="s">
        <v>43</v>
      </c>
      <c r="D23" s="6">
        <v>100</v>
      </c>
      <c r="E23" s="47">
        <v>23</v>
      </c>
      <c r="F23" s="7">
        <v>100</v>
      </c>
      <c r="G23" s="47"/>
      <c r="H23" s="6"/>
      <c r="I23" s="47"/>
    </row>
    <row r="24" spans="1:12" ht="30" customHeight="1">
      <c r="A24" s="18" t="s">
        <v>24</v>
      </c>
      <c r="B24" s="8">
        <v>300</v>
      </c>
      <c r="C24" s="8" t="s">
        <v>44</v>
      </c>
      <c r="D24" s="9"/>
      <c r="E24" s="48"/>
      <c r="F24" s="10">
        <v>300</v>
      </c>
      <c r="G24" s="48">
        <v>115</v>
      </c>
      <c r="H24" s="9"/>
      <c r="I24" s="48"/>
    </row>
    <row r="25" spans="1:12" ht="21.75" customHeight="1">
      <c r="B25" s="16">
        <f>SUM(B23:B24)</f>
        <v>500</v>
      </c>
      <c r="C25" s="16"/>
      <c r="D25" s="17">
        <f t="shared" ref="D25:I25" si="5">SUM(D23:D24)</f>
        <v>100</v>
      </c>
      <c r="E25" s="51">
        <f t="shared" si="5"/>
        <v>23</v>
      </c>
      <c r="F25" s="17">
        <f t="shared" si="5"/>
        <v>400</v>
      </c>
      <c r="G25" s="51">
        <f t="shared" si="5"/>
        <v>115</v>
      </c>
      <c r="H25" s="17">
        <f t="shared" si="5"/>
        <v>0</v>
      </c>
      <c r="I25" s="51">
        <f t="shared" si="5"/>
        <v>0</v>
      </c>
      <c r="J25" s="19"/>
    </row>
    <row r="26" spans="1:12" s="28" customFormat="1" ht="15.75">
      <c r="A26" s="25" t="s">
        <v>16</v>
      </c>
      <c r="B26" s="30"/>
      <c r="C26" s="25"/>
      <c r="D26" s="21"/>
      <c r="E26" s="52"/>
      <c r="F26" s="21"/>
      <c r="G26" s="52"/>
      <c r="H26" s="21"/>
      <c r="I26" s="52"/>
      <c r="L26" s="32"/>
    </row>
    <row r="27" spans="1:12" ht="18" customHeight="1">
      <c r="A27" s="1" t="s">
        <v>25</v>
      </c>
      <c r="B27" s="20">
        <v>200</v>
      </c>
      <c r="C27" s="1" t="s">
        <v>45</v>
      </c>
      <c r="D27" s="6"/>
      <c r="F27" s="7">
        <v>150</v>
      </c>
      <c r="H27" s="6">
        <v>50</v>
      </c>
      <c r="I27" s="43">
        <v>45</v>
      </c>
      <c r="L27" s="20"/>
    </row>
    <row r="28" spans="1:12" ht="18" customHeight="1">
      <c r="A28" s="1" t="s">
        <v>26</v>
      </c>
      <c r="B28" s="20">
        <v>300</v>
      </c>
      <c r="C28" s="1" t="s">
        <v>46</v>
      </c>
      <c r="D28" s="6"/>
      <c r="E28" s="47"/>
      <c r="F28" s="7">
        <v>100</v>
      </c>
      <c r="G28" s="47"/>
      <c r="H28" s="6">
        <v>200</v>
      </c>
      <c r="I28" s="47">
        <v>195</v>
      </c>
      <c r="L28" s="20"/>
    </row>
    <row r="29" spans="1:12" ht="18" customHeight="1">
      <c r="A29" s="1" t="s">
        <v>27</v>
      </c>
      <c r="B29" s="20">
        <v>200</v>
      </c>
      <c r="C29" s="1" t="s">
        <v>47</v>
      </c>
      <c r="D29" s="6"/>
      <c r="E29" s="47"/>
      <c r="F29" s="39">
        <v>50</v>
      </c>
      <c r="G29" s="47"/>
      <c r="H29" s="40">
        <v>150</v>
      </c>
      <c r="I29" s="47">
        <v>146</v>
      </c>
    </row>
    <row r="30" spans="1:12" ht="24" customHeight="1">
      <c r="A30" s="64"/>
      <c r="B30" s="68">
        <f>SUM(B27:B29)</f>
        <v>700</v>
      </c>
      <c r="C30" s="69"/>
      <c r="D30" s="69">
        <f>SUM(D27:D29)</f>
        <v>0</v>
      </c>
      <c r="E30" s="70">
        <f>SUM(E28:E29)</f>
        <v>0</v>
      </c>
      <c r="F30" s="69">
        <f>SUM(F27:F29)</f>
        <v>300</v>
      </c>
      <c r="G30" s="70">
        <f>SUM(G28:G29)</f>
        <v>0</v>
      </c>
      <c r="H30" s="69">
        <f>SUM(H27:H29)</f>
        <v>400</v>
      </c>
      <c r="I30" s="70">
        <f>SUM(I27:I29)</f>
        <v>386</v>
      </c>
    </row>
    <row r="31" spans="1:12" s="28" customFormat="1" ht="15.75">
      <c r="A31" s="25" t="s">
        <v>1</v>
      </c>
      <c r="B31" s="33"/>
      <c r="C31" s="25"/>
      <c r="D31" s="21"/>
      <c r="E31" s="52"/>
      <c r="F31" s="21"/>
      <c r="G31" s="52"/>
      <c r="H31" s="21"/>
      <c r="I31" s="52"/>
    </row>
    <row r="32" spans="1:12" ht="14.25" customHeight="1">
      <c r="B32" s="19">
        <v>100</v>
      </c>
      <c r="C32" s="37" t="s">
        <v>48</v>
      </c>
      <c r="D32" s="35"/>
      <c r="E32" s="53"/>
      <c r="F32" s="35"/>
      <c r="G32" s="53"/>
      <c r="H32" s="35">
        <v>100</v>
      </c>
      <c r="I32" s="53"/>
    </row>
    <row r="33" spans="1:9" s="28" customFormat="1" ht="15.75">
      <c r="A33" s="25" t="s">
        <v>2</v>
      </c>
      <c r="B33" s="25"/>
      <c r="C33" s="25"/>
      <c r="D33" s="21"/>
      <c r="E33" s="52"/>
      <c r="F33" s="21"/>
      <c r="G33" s="52"/>
      <c r="H33" s="21"/>
      <c r="I33" s="52"/>
    </row>
    <row r="34" spans="1:9" ht="18" customHeight="1">
      <c r="A34" s="1" t="s">
        <v>28</v>
      </c>
      <c r="B34" s="1">
        <v>200</v>
      </c>
      <c r="D34" s="6"/>
      <c r="E34" s="47"/>
      <c r="F34" s="7"/>
      <c r="G34" s="47"/>
      <c r="H34" s="6">
        <v>200</v>
      </c>
      <c r="I34" s="47"/>
    </row>
    <row r="35" spans="1:9" ht="18" customHeight="1">
      <c r="A35" s="1" t="s">
        <v>57</v>
      </c>
      <c r="D35" s="6"/>
      <c r="E35" s="47"/>
      <c r="F35" s="7"/>
      <c r="G35" s="47"/>
      <c r="H35" s="6"/>
      <c r="I35" s="47"/>
    </row>
    <row r="36" spans="1:9" ht="18" customHeight="1">
      <c r="A36" s="1" t="s">
        <v>30</v>
      </c>
      <c r="D36" s="6"/>
      <c r="E36" s="47"/>
      <c r="F36" s="7"/>
      <c r="G36" s="47"/>
      <c r="H36" s="6"/>
      <c r="I36" s="47"/>
    </row>
    <row r="37" spans="1:9" ht="18" customHeight="1">
      <c r="A37" s="1" t="s">
        <v>31</v>
      </c>
      <c r="D37" s="6"/>
      <c r="E37" s="47"/>
      <c r="F37" s="7"/>
      <c r="G37" s="47"/>
      <c r="H37" s="6"/>
      <c r="I37" s="47"/>
    </row>
    <row r="38" spans="1:9" ht="18" customHeight="1">
      <c r="A38" s="1" t="s">
        <v>50</v>
      </c>
      <c r="D38" s="6"/>
      <c r="E38" s="47"/>
      <c r="F38" s="7"/>
      <c r="G38" s="47"/>
      <c r="H38" s="6"/>
      <c r="I38" s="47"/>
    </row>
    <row r="39" spans="1:9" ht="18" customHeight="1">
      <c r="A39" s="1" t="s">
        <v>58</v>
      </c>
      <c r="D39" s="6"/>
      <c r="E39" s="47"/>
      <c r="F39" s="7"/>
      <c r="G39" s="47"/>
      <c r="H39" s="6"/>
      <c r="I39" s="47"/>
    </row>
    <row r="40" spans="1:9" ht="18" customHeight="1">
      <c r="A40" s="1" t="s">
        <v>51</v>
      </c>
      <c r="D40" s="6"/>
      <c r="E40" s="47"/>
      <c r="F40" s="7"/>
      <c r="G40" s="47"/>
      <c r="H40" s="6"/>
      <c r="I40" s="47"/>
    </row>
    <row r="41" spans="1:9" ht="18" customHeight="1">
      <c r="A41" s="64"/>
      <c r="B41" s="65">
        <f>SUM(B34:B40)</f>
        <v>200</v>
      </c>
      <c r="C41" s="65"/>
      <c r="D41" s="66"/>
      <c r="E41" s="67">
        <f>SUM(E36:E40)</f>
        <v>0</v>
      </c>
      <c r="F41" s="66">
        <f>SUM(F34:F40)</f>
        <v>0</v>
      </c>
      <c r="G41" s="67">
        <f>SUM(G36:G40)</f>
        <v>0</v>
      </c>
      <c r="H41" s="66">
        <f>SUM(H34:H40)</f>
        <v>200</v>
      </c>
      <c r="I41" s="67">
        <f>SUM(I36:I40)</f>
        <v>0</v>
      </c>
    </row>
    <row r="42" spans="1:9" s="38" customFormat="1" ht="18" customHeight="1">
      <c r="C42" s="60" t="s">
        <v>55</v>
      </c>
      <c r="D42" s="56">
        <v>1</v>
      </c>
      <c r="E42" s="57"/>
      <c r="F42" s="56">
        <v>5</v>
      </c>
      <c r="G42" s="56"/>
      <c r="H42" s="56" t="s">
        <v>49</v>
      </c>
      <c r="I42" s="54"/>
    </row>
    <row r="43" spans="1:9" s="38" customFormat="1" ht="18" customHeight="1">
      <c r="C43" s="58" t="s">
        <v>56</v>
      </c>
      <c r="D43" s="59">
        <v>23</v>
      </c>
      <c r="E43" s="59"/>
      <c r="F43" s="59">
        <v>115</v>
      </c>
      <c r="G43" s="59"/>
      <c r="H43" s="59">
        <v>386</v>
      </c>
      <c r="I43" s="54"/>
    </row>
    <row r="44" spans="1:9" ht="15">
      <c r="A44" s="4" t="s">
        <v>19</v>
      </c>
      <c r="B44" s="19">
        <v>2500</v>
      </c>
      <c r="C44" s="19"/>
      <c r="D44" s="19">
        <f>SUM(D41+D32+D30+D25+D21+D17)</f>
        <v>850</v>
      </c>
      <c r="E44" s="55">
        <v>23</v>
      </c>
      <c r="F44" s="19">
        <f>SUM(F41+F32+F30+F25+F21+F17)</f>
        <v>800</v>
      </c>
      <c r="G44" s="55">
        <f>SUM(G41+G32+G30+G25+G21+G17)</f>
        <v>115</v>
      </c>
      <c r="H44" s="19">
        <f>SUM(H41+H32+H30+H25+H21+H17)</f>
        <v>850</v>
      </c>
      <c r="I44" s="55">
        <f>SUM(I41+I32+I30+I25+I21+I17)</f>
        <v>386</v>
      </c>
    </row>
    <row r="45" spans="1:9">
      <c r="A45" s="42">
        <v>43264</v>
      </c>
    </row>
  </sheetData>
  <pageMargins left="1.0236220472440944" right="0.19685039370078741" top="0.51181102362204722" bottom="0.43307086614173229" header="0.23622047244094491" footer="0.31496062992125984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</dc:creator>
  <cp:lastModifiedBy>Carina Hasselrot</cp:lastModifiedBy>
  <cp:lastPrinted>2017-11-16T09:45:58Z</cp:lastPrinted>
  <dcterms:created xsi:type="dcterms:W3CDTF">2010-09-19T19:09:22Z</dcterms:created>
  <dcterms:modified xsi:type="dcterms:W3CDTF">2019-05-25T14:34:37Z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ök dokument">
    <vt:lpwstr>1</vt:lpwstr>
  </property>
  <property fmtid="{D5CDD505-2E9C-101B-9397-08002B2CF9AE}" pid="3" name="Mina dokument">
    <vt:lpwstr>1</vt:lpwstr>
  </property>
  <property fmtid="{D5CDD505-2E9C-101B-9397-08002B2CF9AE}" pid="4" name="Spara till dokumentarkiv">
    <vt:lpwstr>1</vt:lpwstr>
  </property>
  <property fmtid="{D5CDD505-2E9C-101B-9397-08002B2CF9AE}" pid="5" name="Spara som nytt">
    <vt:lpwstr>0</vt:lpwstr>
  </property>
  <property fmtid="{D5CDD505-2E9C-101B-9397-08002B2CF9AE}" pid="6" name="Dokument under redigering">
    <vt:lpwstr>1</vt:lpwstr>
  </property>
  <property fmtid="{D5CDD505-2E9C-101B-9397-08002B2CF9AE}" pid="7" name="Redigera dokument">
    <vt:lpwstr>0</vt:lpwstr>
  </property>
</Properties>
</file>